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sledziona\Documents\Zamówienia Publiczne\Przetarg Usługi Leśne 2025\wynik\"/>
    </mc:Choice>
  </mc:AlternateContent>
  <xr:revisionPtr revIDLastSave="0" documentId="13_ncr:1_{D10DA343-8B41-4343-B049-96881F4E992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2" i="3" l="1"/>
  <c r="L60" i="3"/>
  <c r="K60" i="3"/>
  <c r="I60" i="3"/>
  <c r="I59" i="3"/>
  <c r="I58" i="3"/>
  <c r="K58" i="3" s="1"/>
  <c r="L58" i="3" s="1"/>
  <c r="I57" i="3"/>
  <c r="K56" i="3"/>
  <c r="L56" i="3" s="1"/>
  <c r="I56" i="3"/>
  <c r="I55" i="3"/>
  <c r="I52" i="3"/>
  <c r="I47" i="3"/>
  <c r="K47" i="3" s="1"/>
  <c r="K42" i="3"/>
  <c r="L42" i="3" s="1"/>
  <c r="I42" i="3"/>
  <c r="I37" i="3"/>
  <c r="I32" i="3"/>
  <c r="L47" i="3" l="1"/>
  <c r="K32" i="3"/>
  <c r="L32" i="3" s="1"/>
  <c r="K52" i="3"/>
  <c r="L52" i="3" s="1"/>
  <c r="K57" i="3"/>
  <c r="L57" i="3" s="1"/>
  <c r="K37" i="3"/>
  <c r="L37" i="3" s="1"/>
  <c r="K55" i="3"/>
  <c r="L55" i="3" s="1"/>
  <c r="K59" i="3"/>
  <c r="L59" i="3" s="1"/>
  <c r="F63" i="3" l="1"/>
  <c r="B26" i="3" s="1"/>
</calcChain>
</file>

<file path=xl/sharedStrings.xml><?xml version="1.0" encoding="utf-8"?>
<sst xmlns="http://schemas.openxmlformats.org/spreadsheetml/2006/main" count="143" uniqueCount="68">
  <si>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</si>
  <si>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</si>
  <si>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</si>
  <si>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</si>
  <si>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</si>
  <si>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</si>
  <si>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</si>
  <si>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</si>
  <si>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</si>
  <si>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</si>
  <si>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</si>
  <si>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</si>
  <si>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</si>
  <si>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</si>
  <si>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</si>
  <si>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</si>
  <si>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</si>
  <si>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</si>
  <si>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</si>
  <si>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</si>
  <si>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</si>
  <si>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</si>
  <si>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</si>
  <si>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</si>
  <si>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</si>
  <si>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</si>
  <si>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376</t>
  </si>
  <si>
    <t>GODZ HH8</t>
  </si>
  <si>
    <t>Prace wykonywane harwesterem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</si>
  <si>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</si>
  <si>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</si>
  <si>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</si>
  <si>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</si>
  <si>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</si>
  <si>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</si>
  <si>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</si>
  <si>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</si>
  <si>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</si>
  <si>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</si>
  <si>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</si>
  <si>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</si>
  <si>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</si>
  <si>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</si>
  <si>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</si>
  <si>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</si>
  <si>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</si>
  <si>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</si>
  <si>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</si>
  <si>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</si>
  <si>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</si>
  <si>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</si>
  <si>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</si>
  <si>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</si>
  <si>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</si>
  <si>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Brzeg w roku 2025''  składamy niniejszym ofertę na pakiet 10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</si>
  <si>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</si>
  <si>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</si>
  <si>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</si>
  <si>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</si>
  <si>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</si>
  <si>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</si>
  <si>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</si>
  <si>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</si>
  <si>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</si>
  <si>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</si>
  <si>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</si>
  <si>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</si>
  <si>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1.10.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</si>
</sst>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left"/>
      <protection locked="0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01"/>
  <sheetViews>
    <sheetView tabSelected="1" topLeftCell="A16" workbookViewId="0">
      <selection activeCell="J5" sqref="J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67</v>
      </c>
      <c r="J2" s="11"/>
      <c r="K2" s="11"/>
      <c r="L2" s="11"/>
      <c r="M2" s="11"/>
      <c r="N2" s="11"/>
      <c r="O2" s="11"/>
    </row>
    <row r="3" spans="2:15" s="1" customFormat="1" ht="28.7" customHeight="1" x14ac:dyDescent="0.2">
      <c r="B3" s="19"/>
      <c r="C3" s="19"/>
      <c r="D3" s="19"/>
      <c r="E3" s="19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19"/>
      <c r="C5" s="19"/>
      <c r="D5" s="19"/>
      <c r="E5" s="19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19"/>
      <c r="C7" s="19"/>
      <c r="D7" s="19"/>
      <c r="E7" s="19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18" t="s">
        <v>37</v>
      </c>
      <c r="C10" s="18"/>
      <c r="D10" s="18"/>
    </row>
    <row r="11" spans="2:15" s="1" customFormat="1" ht="12.2" customHeight="1" x14ac:dyDescent="0.2">
      <c r="B11" s="18"/>
      <c r="C11" s="18"/>
      <c r="D11" s="18"/>
      <c r="G11" s="36" t="s">
        <v>38</v>
      </c>
      <c r="H11" s="36"/>
      <c r="I11" s="36"/>
      <c r="J11" s="36"/>
      <c r="K11" s="36"/>
      <c r="L11" s="36"/>
      <c r="M11" s="36"/>
      <c r="N11" s="36"/>
    </row>
    <row r="12" spans="2:15" s="1" customFormat="1" ht="7.9" customHeight="1" x14ac:dyDescent="0.2">
      <c r="G12" s="36"/>
      <c r="H12" s="36"/>
      <c r="I12" s="36"/>
      <c r="J12" s="36"/>
      <c r="K12" s="36"/>
      <c r="L12" s="36"/>
      <c r="M12" s="36"/>
      <c r="N12" s="36"/>
    </row>
    <row r="13" spans="2:15" s="1" customFormat="1" ht="20.25" customHeight="1" x14ac:dyDescent="0.2"/>
    <row r="14" spans="2:15" s="1" customFormat="1" ht="24" customHeight="1" x14ac:dyDescent="0.2">
      <c r="E14" s="16" t="s">
        <v>53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3" t="s">
        <v>39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40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41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42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7" t="s">
        <v>54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0.1" customHeight="1" x14ac:dyDescent="0.2">
      <c r="B26" s="38" t="str">
        <f xml:space="preserve"> "1.  Za wykonanie przedmiotu zamówienia w tym Pakiecie oferujemy następujące wynagrodzenie brutto: " &amp; TEXT(F63,"#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43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13265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1">
        <f>ROUND(I32+ K32,2)</f>
        <v>0</v>
      </c>
      <c r="M32" s="22"/>
    </row>
    <row r="33" spans="2:13" s="1" customFormat="1" ht="3.2" customHeight="1" x14ac:dyDescent="0.2"/>
    <row r="34" spans="2:13" s="1" customFormat="1" ht="18.2" customHeight="1" x14ac:dyDescent="0.2">
      <c r="B34" s="13" t="s">
        <v>44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7023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1">
        <f>ROUND(I37+ K37,2)</f>
        <v>0</v>
      </c>
      <c r="M37" s="22"/>
    </row>
    <row r="38" spans="2:13" s="1" customFormat="1" ht="3.2" customHeight="1" x14ac:dyDescent="0.2"/>
    <row r="39" spans="2:13" s="1" customFormat="1" ht="18.2" customHeight="1" x14ac:dyDescent="0.2">
      <c r="B39" s="13" t="s">
        <v>45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7556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1">
        <f>ROUND(I42+ K42,2)</f>
        <v>0</v>
      </c>
      <c r="M42" s="22"/>
    </row>
    <row r="43" spans="2:13" s="1" customFormat="1" ht="3.2" customHeight="1" x14ac:dyDescent="0.2"/>
    <row r="44" spans="2:13" s="1" customFormat="1" ht="18.2" customHeight="1" x14ac:dyDescent="0.2">
      <c r="B44" s="13" t="s">
        <v>46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0" t="s">
        <v>10</v>
      </c>
      <c r="M46" s="2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1434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1">
        <f>ROUND(I47+ K47,2)</f>
        <v>0</v>
      </c>
      <c r="M47" s="22"/>
    </row>
    <row r="48" spans="2:13" s="1" customFormat="1" ht="3.2" customHeight="1" x14ac:dyDescent="0.2"/>
    <row r="49" spans="2:13" s="1" customFormat="1" ht="18.2" customHeight="1" x14ac:dyDescent="0.2">
      <c r="B49" s="13" t="s">
        <v>47</v>
      </c>
      <c r="C49" s="13"/>
      <c r="D49" s="13"/>
      <c r="E49" s="13"/>
      <c r="F49" s="13"/>
      <c r="G49" s="13"/>
      <c r="H49" s="13"/>
      <c r="I49" s="13"/>
      <c r="J49" s="13"/>
      <c r="K49" s="13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0" t="s">
        <v>10</v>
      </c>
      <c r="M51" s="20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1">
        <f>ROUND(I52+ K52,2)</f>
        <v>0</v>
      </c>
      <c r="M52" s="22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0" t="s">
        <v>10</v>
      </c>
      <c r="M54" s="20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45.42</v>
      </c>
      <c r="H55" s="10">
        <v>0</v>
      </c>
      <c r="I55" s="9">
        <f t="shared" ref="I55:I60" si="0">ROUND(G55* H55,2)</f>
        <v>0</v>
      </c>
      <c r="J55" s="5">
        <v>8</v>
      </c>
      <c r="K55" s="9">
        <f t="shared" ref="K55:K60" si="1">ROUND(I55* J55/100,2)</f>
        <v>0</v>
      </c>
      <c r="L55" s="21">
        <f t="shared" ref="L55:L60" si="2">ROUND(I55+ K55,2)</f>
        <v>0</v>
      </c>
      <c r="M55" s="22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1">
        <f t="shared" si="2"/>
        <v>0</v>
      </c>
      <c r="M56" s="22"/>
    </row>
    <row r="57" spans="2:13" s="1" customFormat="1" ht="19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3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1">
        <f t="shared" si="2"/>
        <v>0</v>
      </c>
      <c r="M57" s="22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1">
        <f t="shared" si="2"/>
        <v>0</v>
      </c>
      <c r="M58" s="22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22</v>
      </c>
      <c r="G59" s="8">
        <v>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1">
        <f t="shared" si="2"/>
        <v>0</v>
      </c>
      <c r="M59" s="22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22</v>
      </c>
      <c r="G60" s="8">
        <v>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1">
        <f t="shared" si="2"/>
        <v>0</v>
      </c>
      <c r="M60" s="22"/>
    </row>
    <row r="61" spans="2:13" s="1" customFormat="1" ht="55.9" customHeight="1" x14ac:dyDescent="0.2"/>
    <row r="62" spans="2:13" s="1" customFormat="1" ht="21.4" customHeight="1" x14ac:dyDescent="0.2">
      <c r="B62" s="15" t="s">
        <v>35</v>
      </c>
      <c r="C62" s="15"/>
      <c r="D62" s="15"/>
      <c r="E62" s="15"/>
      <c r="F62" s="25">
        <f>ROUND(I32+I37+I42+I47+I52+I55+I56+I57+I58+I59+I60,2)</f>
        <v>0</v>
      </c>
      <c r="G62" s="26"/>
      <c r="H62" s="26"/>
      <c r="I62" s="26"/>
      <c r="J62" s="26"/>
      <c r="K62" s="26"/>
      <c r="L62" s="26"/>
      <c r="M62" s="27"/>
    </row>
    <row r="63" spans="2:13" s="1" customFormat="1" ht="21.4" customHeight="1" x14ac:dyDescent="0.2">
      <c r="B63" s="15" t="s">
        <v>36</v>
      </c>
      <c r="C63" s="15"/>
      <c r="D63" s="15"/>
      <c r="E63" s="15"/>
      <c r="F63" s="28">
        <f>ROUND(L32+L37+L42+L47+L52+L55+L56+L57+L58+L59+L60,2)</f>
        <v>0</v>
      </c>
      <c r="G63" s="29"/>
      <c r="H63" s="29"/>
      <c r="I63" s="29"/>
      <c r="J63" s="29"/>
      <c r="K63" s="29"/>
      <c r="L63" s="29"/>
      <c r="M63" s="30"/>
    </row>
    <row r="64" spans="2:13" s="1" customFormat="1" ht="11.1" customHeight="1" x14ac:dyDescent="0.2"/>
    <row r="65" spans="2:14" s="1" customFormat="1" ht="80.099999999999994" customHeight="1" x14ac:dyDescent="0.2">
      <c r="B65" s="24" t="s">
        <v>55</v>
      </c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</row>
    <row r="66" spans="2:14" s="1" customFormat="1" ht="2.65" customHeight="1" x14ac:dyDescent="0.2"/>
    <row r="67" spans="2:14" s="1" customFormat="1" ht="110.1" customHeight="1" x14ac:dyDescent="0.2">
      <c r="B67" s="24" t="s">
        <v>56</v>
      </c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</row>
    <row r="68" spans="2:14" s="1" customFormat="1" ht="5.25" customHeight="1" x14ac:dyDescent="0.2"/>
    <row r="69" spans="2:14" s="1" customFormat="1" ht="110.1" customHeight="1" x14ac:dyDescent="0.2">
      <c r="B69" s="23" t="s">
        <v>57</v>
      </c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</row>
    <row r="70" spans="2:14" s="1" customFormat="1" ht="5.25" customHeight="1" x14ac:dyDescent="0.2"/>
    <row r="71" spans="2:14" s="1" customFormat="1" ht="37.9" customHeight="1" x14ac:dyDescent="0.2">
      <c r="B71" s="35" t="s">
        <v>49</v>
      </c>
      <c r="C71" s="35"/>
      <c r="D71" s="35"/>
      <c r="E71" s="35"/>
      <c r="F71" s="31" t="s">
        <v>50</v>
      </c>
      <c r="G71" s="31"/>
      <c r="H71" s="31"/>
      <c r="I71" s="31"/>
      <c r="J71" s="31"/>
      <c r="K71" s="31"/>
      <c r="L71" s="31"/>
    </row>
    <row r="72" spans="2:14" s="1" customFormat="1" ht="28.7" customHeight="1" x14ac:dyDescent="0.2"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</row>
    <row r="73" spans="2:14" s="1" customFormat="1" ht="28.7" customHeight="1" x14ac:dyDescent="0.2"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</row>
    <row r="74" spans="2:14" s="1" customFormat="1" ht="28.7" customHeight="1" x14ac:dyDescent="0.2"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</row>
    <row r="75" spans="2:14" s="1" customFormat="1" ht="28.7" customHeight="1" x14ac:dyDescent="0.2"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</row>
    <row r="76" spans="2:14" s="1" customFormat="1" ht="2.65" customHeight="1" x14ac:dyDescent="0.2"/>
    <row r="77" spans="2:14" s="1" customFormat="1" ht="203.1" customHeight="1" x14ac:dyDescent="0.2">
      <c r="B77" s="24" t="s">
        <v>58</v>
      </c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</row>
    <row r="78" spans="2:14" s="1" customFormat="1" ht="2.65" customHeight="1" x14ac:dyDescent="0.2"/>
    <row r="79" spans="2:14" s="1" customFormat="1" ht="36.950000000000003" customHeight="1" x14ac:dyDescent="0.2">
      <c r="B79" s="34" t="s">
        <v>59</v>
      </c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</row>
    <row r="80" spans="2:14" s="1" customFormat="1" ht="2.65" customHeight="1" x14ac:dyDescent="0.2"/>
    <row r="81" spans="2:14" s="1" customFormat="1" ht="37.9" customHeight="1" x14ac:dyDescent="0.2">
      <c r="B81" s="35" t="s">
        <v>51</v>
      </c>
      <c r="C81" s="35"/>
      <c r="D81" s="35"/>
      <c r="E81" s="35"/>
      <c r="F81" s="33" t="s">
        <v>52</v>
      </c>
      <c r="G81" s="33"/>
      <c r="H81" s="33"/>
      <c r="I81" s="33"/>
      <c r="J81" s="33"/>
      <c r="K81" s="33"/>
      <c r="L81" s="33"/>
    </row>
    <row r="82" spans="2:14" s="1" customFormat="1" ht="28.7" customHeight="1" x14ac:dyDescent="0.2"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</row>
    <row r="83" spans="2:14" s="1" customFormat="1" ht="28.7" customHeight="1" x14ac:dyDescent="0.2"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</row>
    <row r="84" spans="2:14" s="1" customFormat="1" ht="28.7" customHeight="1" x14ac:dyDescent="0.2"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</row>
    <row r="85" spans="2:14" s="1" customFormat="1" ht="28.7" customHeight="1" x14ac:dyDescent="0.2"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</row>
    <row r="86" spans="2:14" s="1" customFormat="1" ht="2.65" customHeight="1" x14ac:dyDescent="0.2"/>
    <row r="87" spans="2:14" s="1" customFormat="1" ht="159.94999999999999" customHeight="1" x14ac:dyDescent="0.2">
      <c r="B87" s="24" t="s">
        <v>60</v>
      </c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</row>
    <row r="88" spans="2:14" s="1" customFormat="1" ht="2.65" customHeight="1" x14ac:dyDescent="0.2"/>
    <row r="89" spans="2:14" s="1" customFormat="1" ht="54.95" customHeight="1" x14ac:dyDescent="0.2">
      <c r="B89" s="24" t="s">
        <v>61</v>
      </c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</row>
    <row r="90" spans="2:14" s="1" customFormat="1" ht="2.65" customHeight="1" x14ac:dyDescent="0.2"/>
    <row r="91" spans="2:14" s="1" customFormat="1" ht="60" customHeight="1" x14ac:dyDescent="0.2">
      <c r="B91" s="23" t="s">
        <v>62</v>
      </c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</row>
    <row r="92" spans="2:14" s="1" customFormat="1" ht="2.65" customHeight="1" x14ac:dyDescent="0.2"/>
    <row r="93" spans="2:14" s="1" customFormat="1" ht="48" customHeight="1" x14ac:dyDescent="0.2">
      <c r="B93" s="23" t="s">
        <v>63</v>
      </c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</row>
    <row r="94" spans="2:14" s="1" customFormat="1" ht="2.65" customHeight="1" x14ac:dyDescent="0.2"/>
    <row r="95" spans="2:14" s="1" customFormat="1" ht="125.1" customHeight="1" x14ac:dyDescent="0.2">
      <c r="B95" s="24" t="s">
        <v>64</v>
      </c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</row>
    <row r="96" spans="2:14" s="1" customFormat="1" ht="2.65" customHeight="1" x14ac:dyDescent="0.2"/>
    <row r="97" spans="2:14" s="1" customFormat="1" ht="84.95" customHeight="1" x14ac:dyDescent="0.2">
      <c r="B97" s="24" t="s">
        <v>65</v>
      </c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</row>
    <row r="98" spans="2:14" s="1" customFormat="1" ht="86.85" customHeight="1" x14ac:dyDescent="0.2"/>
    <row r="99" spans="2:14" s="1" customFormat="1" ht="17.649999999999999" customHeight="1" x14ac:dyDescent="0.2">
      <c r="I99" s="12" t="s">
        <v>48</v>
      </c>
      <c r="J99" s="12"/>
    </row>
    <row r="100" spans="2:14" s="1" customFormat="1" ht="145.15" customHeight="1" x14ac:dyDescent="0.2"/>
    <row r="101" spans="2:14" s="1" customFormat="1" ht="81.599999999999994" customHeight="1" x14ac:dyDescent="0.2">
      <c r="B101" s="37" t="s">
        <v>66</v>
      </c>
      <c r="C101" s="37"/>
      <c r="D101" s="37"/>
      <c r="E101" s="37"/>
      <c r="F101" s="37"/>
      <c r="G101" s="37"/>
      <c r="H101" s="37"/>
      <c r="I101" s="37"/>
      <c r="J101" s="37"/>
    </row>
  </sheetData>
  <mergeCells count="75">
    <mergeCell ref="B101:J101"/>
    <mergeCell ref="B24:L24"/>
    <mergeCell ref="B26:L26"/>
    <mergeCell ref="B29:K29"/>
    <mergeCell ref="B34:K34"/>
    <mergeCell ref="B39:K39"/>
    <mergeCell ref="B63:E63"/>
    <mergeCell ref="B65:N65"/>
    <mergeCell ref="B67:N67"/>
    <mergeCell ref="B69:N69"/>
    <mergeCell ref="B71:E71"/>
    <mergeCell ref="B4:D4"/>
    <mergeCell ref="B44:K44"/>
    <mergeCell ref="B49:K49"/>
    <mergeCell ref="B6:D6"/>
    <mergeCell ref="B62:E62"/>
    <mergeCell ref="B10:D11"/>
    <mergeCell ref="B8:D8"/>
    <mergeCell ref="B81:E81"/>
    <mergeCell ref="B82:E82"/>
    <mergeCell ref="B83:E83"/>
    <mergeCell ref="G11:N12"/>
    <mergeCell ref="L58:M58"/>
    <mergeCell ref="L59:M59"/>
    <mergeCell ref="L60:M60"/>
    <mergeCell ref="B16:I16"/>
    <mergeCell ref="B18:I18"/>
    <mergeCell ref="B20:I20"/>
    <mergeCell ref="B22:I22"/>
    <mergeCell ref="B72:E72"/>
    <mergeCell ref="B73:E73"/>
    <mergeCell ref="B74:E74"/>
    <mergeCell ref="B75:E75"/>
    <mergeCell ref="B97:N97"/>
    <mergeCell ref="E14:G14"/>
    <mergeCell ref="F62:M62"/>
    <mergeCell ref="F63:M63"/>
    <mergeCell ref="F71:L71"/>
    <mergeCell ref="F72:L72"/>
    <mergeCell ref="F73:L73"/>
    <mergeCell ref="F74:L74"/>
    <mergeCell ref="F75:L75"/>
    <mergeCell ref="F81:L81"/>
    <mergeCell ref="F82:L82"/>
    <mergeCell ref="F83:L83"/>
    <mergeCell ref="F84:L84"/>
    <mergeCell ref="F85:L85"/>
    <mergeCell ref="B84:E84"/>
    <mergeCell ref="B85:E85"/>
    <mergeCell ref="L55:M55"/>
    <mergeCell ref="L56:M56"/>
    <mergeCell ref="L57:M57"/>
    <mergeCell ref="B93:N93"/>
    <mergeCell ref="B95:N95"/>
    <mergeCell ref="B87:N87"/>
    <mergeCell ref="B89:N89"/>
    <mergeCell ref="B91:N91"/>
    <mergeCell ref="B79:N79"/>
    <mergeCell ref="B77:N77"/>
    <mergeCell ref="B3:E3"/>
    <mergeCell ref="B5:E5"/>
    <mergeCell ref="B7:E7"/>
    <mergeCell ref="I2:O2"/>
    <mergeCell ref="I99:J99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Śledziona</cp:lastModifiedBy>
  <dcterms:created xsi:type="dcterms:W3CDTF">2024-10-17T06:19:36Z</dcterms:created>
  <dcterms:modified xsi:type="dcterms:W3CDTF">2024-10-23T08:37:40Z</dcterms:modified>
</cp:coreProperties>
</file>